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ЛОЖЕНИЕ" sheetId="12" r:id="rId1"/>
  </sheets>
  <definedNames>
    <definedName name="_xlnm.Print_Area" localSheetId="0">ПРИЛОЖЕНИЕ!$A$8:$K$20</definedName>
  </definedNames>
  <calcPr calcId="152511"/>
</workbook>
</file>

<file path=xl/calcChain.xml><?xml version="1.0" encoding="utf-8"?>
<calcChain xmlns="http://schemas.openxmlformats.org/spreadsheetml/2006/main">
  <c r="C15" i="12" l="1"/>
  <c r="C19" i="12" s="1"/>
  <c r="E16" i="12"/>
  <c r="E19" i="12" s="1"/>
  <c r="K16" i="12"/>
  <c r="I16" i="12"/>
  <c r="I19" i="12" s="1"/>
  <c r="H16" i="12"/>
  <c r="F16" i="12"/>
  <c r="F19" i="12" s="1"/>
  <c r="C16" i="12"/>
  <c r="K15" i="12"/>
  <c r="K19" i="12" s="1"/>
  <c r="H15" i="12" l="1"/>
  <c r="H19" i="12" s="1"/>
</calcChain>
</file>

<file path=xl/sharedStrings.xml><?xml version="1.0" encoding="utf-8"?>
<sst xmlns="http://schemas.openxmlformats.org/spreadsheetml/2006/main" count="33" uniqueCount="25">
  <si>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</si>
  <si>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</si>
  <si>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</si>
  <si>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</si>
  <si>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</si>
  <si>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>2.1</t>
  </si>
  <si>
    <t>2.2</t>
  </si>
  <si>
    <t>до 1 года</t>
  </si>
  <si>
    <t>Предельный срок погашения долговых обязательств</t>
  </si>
  <si>
    <t>Объем привлечения средств в бюджет города Глазова  в 2025 году</t>
  </si>
  <si>
    <t>Программа муниципальных заимствований города Глазова</t>
  </si>
  <si>
    <t>на 2025 год и на плановый период 2026 и 2027 годов</t>
  </si>
  <si>
    <t>руб.</t>
  </si>
  <si>
    <t>Объем погашения муниципальных долговых обязательств   города Глазова в 2025 году</t>
  </si>
  <si>
    <t>Объем привлечения средств в бюджет города Глазова  в 2026 году</t>
  </si>
  <si>
    <t>Объем погашения муниципальных долговых обязательств   города Глазова в 2026 году</t>
  </si>
  <si>
    <t>Объем привлечения средств в бюджет города Глазова  в 2027 году</t>
  </si>
  <si>
    <t>Объем погашения муниципальных долговых обязательств   города Глазова в 2027 году</t>
  </si>
  <si>
    <t xml:space="preserve">Сумма </t>
  </si>
  <si>
    <t>-для частичного покрытия дефицита бюджета   города Глазова;</t>
  </si>
  <si>
    <t>- на пополнение остатков средств на счете бюджета города Глазова</t>
  </si>
  <si>
    <t>Приложение 3</t>
  </si>
  <si>
    <t>к решению Глазовской городской Думы</t>
  </si>
  <si>
    <t>от 17 декабря 2024 г. № 593</t>
  </si>
  <si>
    <t>от  26 ноября  2025 г.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</si>
</sst>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right"/>
    </xf>
    <xf numFmtId="0" fontId="2" fillId="0" borderId="3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 applyAlignment="1">
      <alignment horizontal="justify"/>
    </xf>
    <xf numFmtId="0" fontId="10" fillId="0" borderId="0" xfId="0" applyFont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D15" sqref="D15"/>
    </sheetView>
  </sheetViews>
  <sheetFormatPr defaultRowHeight="15" x14ac:dyDescent="0.25"/>
  <cols>
    <col min="1" max="1" width="7.28515625" customWidth="1"/>
    <col min="2" max="2" width="50" customWidth="1"/>
    <col min="3" max="3" width="17.28515625" customWidth="1"/>
    <col min="4" max="4" width="15.28515625" customWidth="1"/>
    <col min="5" max="6" width="18" customWidth="1"/>
    <col min="7" max="7" width="15.28515625" customWidth="1"/>
    <col min="8" max="8" width="18.28515625" customWidth="1"/>
    <col min="9" max="9" width="18.42578125" customWidth="1"/>
    <col min="10" max="10" width="15.7109375" customWidth="1"/>
    <col min="11" max="11" width="18.5703125" customWidth="1"/>
  </cols>
  <sheetData>
    <row r="1" spans="1:13" ht="15.75" x14ac:dyDescent="0.25">
      <c r="I1" s="24"/>
      <c r="J1" s="24"/>
      <c r="K1" s="24" t="s">
        <v>21</v>
      </c>
    </row>
    <row r="2" spans="1:13" ht="15.75" x14ac:dyDescent="0.25">
      <c r="I2" s="29" t="s">
        <v>22</v>
      </c>
      <c r="J2" s="29"/>
      <c r="K2" s="29"/>
    </row>
    <row r="3" spans="1:13" ht="15.75" x14ac:dyDescent="0.25">
      <c r="I3" s="29" t="s">
        <v>24</v>
      </c>
      <c r="J3" s="29"/>
      <c r="K3" s="29"/>
    </row>
    <row r="5" spans="1:13" ht="15.75" x14ac:dyDescent="0.25">
      <c r="I5" s="25"/>
      <c r="J5" s="25"/>
      <c r="K5" s="25" t="s">
        <v>21</v>
      </c>
      <c r="L5" s="25"/>
      <c r="M5" s="25"/>
    </row>
    <row r="6" spans="1:13" ht="15.75" x14ac:dyDescent="0.25">
      <c r="I6" s="29" t="s">
        <v>22</v>
      </c>
      <c r="J6" s="29"/>
      <c r="K6" s="29"/>
      <c r="L6" s="26"/>
      <c r="M6" s="26"/>
    </row>
    <row r="7" spans="1:13" ht="15.75" x14ac:dyDescent="0.25">
      <c r="I7" s="29" t="s">
        <v>23</v>
      </c>
      <c r="J7" s="29"/>
      <c r="K7" s="29"/>
      <c r="L7" s="26"/>
      <c r="M7" s="26"/>
    </row>
    <row r="8" spans="1:13" ht="18.75" x14ac:dyDescent="0.3">
      <c r="A8" s="30" t="s">
        <v>10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3" ht="18.75" x14ac:dyDescent="0.3">
      <c r="A9" s="30" t="s">
        <v>11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3" ht="15.75" x14ac:dyDescent="0.25">
      <c r="A10" s="2"/>
    </row>
    <row r="11" spans="1:13" x14ac:dyDescent="0.25">
      <c r="A11" s="3"/>
      <c r="B11" s="3"/>
      <c r="C11" s="3"/>
      <c r="D11" s="4"/>
      <c r="E11" s="5"/>
      <c r="F11" s="3"/>
      <c r="G11" s="4"/>
      <c r="H11" s="5"/>
      <c r="I11" s="3"/>
      <c r="J11" s="4"/>
      <c r="K11" s="6" t="s">
        <v>12</v>
      </c>
    </row>
    <row r="12" spans="1:13" ht="57.75" customHeight="1" x14ac:dyDescent="0.25">
      <c r="A12" s="31" t="s">
        <v>0</v>
      </c>
      <c r="B12" s="31" t="s">
        <v>1</v>
      </c>
      <c r="C12" s="31" t="s">
        <v>9</v>
      </c>
      <c r="D12" s="31"/>
      <c r="E12" s="31" t="s">
        <v>13</v>
      </c>
      <c r="F12" s="31" t="s">
        <v>14</v>
      </c>
      <c r="G12" s="31"/>
      <c r="H12" s="31" t="s">
        <v>15</v>
      </c>
      <c r="I12" s="31" t="s">
        <v>16</v>
      </c>
      <c r="J12" s="31"/>
      <c r="K12" s="31" t="s">
        <v>17</v>
      </c>
    </row>
    <row r="13" spans="1:13" ht="39" customHeight="1" x14ac:dyDescent="0.25">
      <c r="A13" s="31"/>
      <c r="B13" s="31"/>
      <c r="C13" s="27" t="s">
        <v>18</v>
      </c>
      <c r="D13" s="27" t="s">
        <v>8</v>
      </c>
      <c r="E13" s="31"/>
      <c r="F13" s="27" t="s">
        <v>18</v>
      </c>
      <c r="G13" s="27" t="s">
        <v>8</v>
      </c>
      <c r="H13" s="31"/>
      <c r="I13" s="27" t="s">
        <v>18</v>
      </c>
      <c r="J13" s="27" t="s">
        <v>8</v>
      </c>
      <c r="K13" s="31"/>
    </row>
    <row r="14" spans="1:13" ht="65.25" customHeight="1" x14ac:dyDescent="0.25">
      <c r="A14" s="31"/>
      <c r="B14" s="31"/>
      <c r="C14" s="28"/>
      <c r="D14" s="28"/>
      <c r="E14" s="31"/>
      <c r="F14" s="28"/>
      <c r="G14" s="28"/>
      <c r="H14" s="31"/>
      <c r="I14" s="28"/>
      <c r="J14" s="28"/>
      <c r="K14" s="31"/>
    </row>
    <row r="15" spans="1:13" ht="30" customHeight="1" x14ac:dyDescent="0.25">
      <c r="A15" s="7">
        <v>1</v>
      </c>
      <c r="B15" s="8" t="s">
        <v>2</v>
      </c>
      <c r="C15" s="17">
        <f>75000000</f>
        <v>75000000</v>
      </c>
      <c r="D15" s="9" t="s">
        <v>7</v>
      </c>
      <c r="E15" s="17">
        <v>0</v>
      </c>
      <c r="F15" s="17">
        <v>292377919.35000002</v>
      </c>
      <c r="G15" s="9" t="s">
        <v>7</v>
      </c>
      <c r="H15" s="17">
        <f>C15</f>
        <v>75000000</v>
      </c>
      <c r="I15" s="17">
        <v>366755838.69999999</v>
      </c>
      <c r="J15" s="9" t="s">
        <v>7</v>
      </c>
      <c r="K15" s="17">
        <f>F15</f>
        <v>292377919.35000002</v>
      </c>
    </row>
    <row r="16" spans="1:13" ht="64.5" customHeight="1" x14ac:dyDescent="0.25">
      <c r="A16" s="7">
        <v>2</v>
      </c>
      <c r="B16" s="10" t="s">
        <v>3</v>
      </c>
      <c r="C16" s="18">
        <f t="shared" ref="C16:K16" si="0">C17+C18</f>
        <v>466377963.35000002</v>
      </c>
      <c r="D16" s="11"/>
      <c r="E16" s="17">
        <f t="shared" si="0"/>
        <v>466377963.35000002</v>
      </c>
      <c r="F16" s="18">
        <f t="shared" si="0"/>
        <v>0</v>
      </c>
      <c r="G16" s="11"/>
      <c r="H16" s="17">
        <f t="shared" si="0"/>
        <v>157377919.34999999</v>
      </c>
      <c r="I16" s="18">
        <f t="shared" si="0"/>
        <v>0</v>
      </c>
      <c r="J16" s="11"/>
      <c r="K16" s="17">
        <f t="shared" si="0"/>
        <v>14377919.35</v>
      </c>
    </row>
    <row r="17" spans="1:12" ht="31.5" x14ac:dyDescent="0.25">
      <c r="A17" s="12" t="s">
        <v>5</v>
      </c>
      <c r="B17" s="13" t="s">
        <v>19</v>
      </c>
      <c r="C17" s="19">
        <v>157377919.34999999</v>
      </c>
      <c r="D17" s="14"/>
      <c r="E17" s="20">
        <v>157377919.34999999</v>
      </c>
      <c r="F17" s="19">
        <v>0</v>
      </c>
      <c r="G17" s="14"/>
      <c r="H17" s="20">
        <v>157377919.34999999</v>
      </c>
      <c r="I17" s="19">
        <v>0</v>
      </c>
      <c r="J17" s="14"/>
      <c r="K17" s="20">
        <v>14377919.35</v>
      </c>
    </row>
    <row r="18" spans="1:12" ht="31.5" x14ac:dyDescent="0.25">
      <c r="A18" s="12" t="s">
        <v>6</v>
      </c>
      <c r="B18" s="13" t="s">
        <v>20</v>
      </c>
      <c r="C18" s="19">
        <v>309000044</v>
      </c>
      <c r="D18" s="14"/>
      <c r="E18" s="19">
        <v>309000044</v>
      </c>
      <c r="F18" s="19">
        <v>0</v>
      </c>
      <c r="G18" s="14"/>
      <c r="H18" s="20">
        <v>0</v>
      </c>
      <c r="I18" s="19">
        <v>0</v>
      </c>
      <c r="J18" s="14"/>
      <c r="K18" s="20">
        <v>0</v>
      </c>
      <c r="L18" s="21"/>
    </row>
    <row r="19" spans="1:12" ht="26.25" customHeight="1" x14ac:dyDescent="0.25">
      <c r="A19" s="15"/>
      <c r="B19" s="16" t="s">
        <v>4</v>
      </c>
      <c r="C19" s="18">
        <f t="shared" ref="C19:K19" si="1">C15+C16</f>
        <v>541377963.35000002</v>
      </c>
      <c r="D19" s="11"/>
      <c r="E19" s="17">
        <f t="shared" si="1"/>
        <v>466377963.35000002</v>
      </c>
      <c r="F19" s="18">
        <f t="shared" si="1"/>
        <v>292377919.35000002</v>
      </c>
      <c r="G19" s="11"/>
      <c r="H19" s="17">
        <f t="shared" si="1"/>
        <v>232377919.34999999</v>
      </c>
      <c r="I19" s="18">
        <f t="shared" si="1"/>
        <v>366755838.69999999</v>
      </c>
      <c r="J19" s="11"/>
      <c r="K19" s="17">
        <f t="shared" si="1"/>
        <v>306755838.70000005</v>
      </c>
    </row>
    <row r="20" spans="1:12" ht="17.25" x14ac:dyDescent="0.3">
      <c r="A20" s="22"/>
      <c r="E20" s="23"/>
      <c r="F20" s="23"/>
    </row>
    <row r="21" spans="1:12" ht="15.75" x14ac:dyDescent="0.25">
      <c r="A21" s="22"/>
      <c r="C21" s="1"/>
      <c r="D21" s="1"/>
      <c r="F21" s="1"/>
      <c r="G21" s="1"/>
      <c r="I21" s="1"/>
      <c r="J21" s="1"/>
    </row>
    <row r="22" spans="1:12" x14ac:dyDescent="0.25">
      <c r="F22" s="1"/>
      <c r="I22" s="1"/>
    </row>
  </sheetData>
  <mergeCells count="20">
    <mergeCell ref="J13:J14"/>
    <mergeCell ref="I6:K6"/>
    <mergeCell ref="I7:K7"/>
    <mergeCell ref="I2:K2"/>
    <mergeCell ref="I3:K3"/>
    <mergeCell ref="A8:K8"/>
    <mergeCell ref="A9:K9"/>
    <mergeCell ref="A12:A14"/>
    <mergeCell ref="B12:B14"/>
    <mergeCell ref="C12:D12"/>
    <mergeCell ref="E12:E14"/>
    <mergeCell ref="F12:G12"/>
    <mergeCell ref="H12:H14"/>
    <mergeCell ref="I12:J12"/>
    <mergeCell ref="K12:K14"/>
    <mergeCell ref="C13:C14"/>
    <mergeCell ref="D13:D14"/>
    <mergeCell ref="F13:F14"/>
    <mergeCell ref="G13:G14"/>
    <mergeCell ref="I13:I14"/>
  </mergeCells>
  <pageMargins left="0.78740157480314965" right="0.19685039370078741" top="1.1811023622047245" bottom="0.59055118110236227" header="0" footer="0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2025-11-27T12:37:00Z</dcterms:modified>
</cp:coreProperties>
</file>